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DG\"/>
    </mc:Choice>
  </mc:AlternateContent>
  <xr:revisionPtr revIDLastSave="0" documentId="13_ncr:1_{0565BFE5-48F8-47D5-8340-ECD997C84E12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L21" i="1" s="1"/>
  <c r="H21" i="1"/>
  <c r="L45" i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5" i="1"/>
  <c r="L22" i="1"/>
  <c r="L20" i="1"/>
</calcChain>
</file>

<file path=xl/sharedStrings.xml><?xml version="1.0" encoding="utf-8"?>
<sst xmlns="http://schemas.openxmlformats.org/spreadsheetml/2006/main" count="380" uniqueCount="264">
  <si>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</si>
  <si>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</si>
  <si>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</si>
  <si>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</si>
  <si>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</si>
  <si>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</si>
  <si>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</si>
  <si>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</si>
  <si>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</si>
  <si>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</si>
  <si>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</si>
  <si>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</si>
  <si>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</si>
  <si>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</si>
  <si>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</si>
  <si>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</si>
  <si>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</si>
  <si>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</si>
  <si>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</si>
  <si>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</si>
  <si>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</si>
  <si>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</si>
  <si>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</si>
  <si>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</si>
  <si>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</si>
  <si>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</si>
  <si>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</si>
  <si>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</si>
  <si>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</si>
  <si>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</si>
  <si>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</si>
  <si>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</si>
  <si>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</si>
  <si>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</si>
  <si>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</si>
  <si>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</si>
  <si>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</si>
  <si>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</si>
  <si>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</si>
  <si>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</si>
  <si>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</si>
  <si>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</si>
  <si>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</si>
  <si>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</si>
  <si>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</si>
  <si>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</si>
  <si>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</si>
  <si>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</si>
  <si>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</si>
  <si>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</si>
  <si>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</si>
  <si>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</si>
  <si>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</si>
  <si>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</si>
  <si>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</si>
  <si>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</si>
  <si>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</si>
  <si>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</si>
  <si>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</si>
  <si>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</si>
  <si>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</si>
  <si>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</si>
  <si>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</si>
  <si>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</si>
  <si>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</si>
  <si>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</si>
  <si>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</si>
  <si>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</si>
  <si>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</si>
  <si>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</si>
  <si>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</si>
  <si>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</si>
  <si>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</si>
  <si>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</si>
  <si>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</si>
  <si>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</si>
  <si>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</si>
  <si>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</si>
  <si>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</si>
  <si>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</si>
  <si>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</si>
  <si>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</si>
  <si>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</si>
  <si>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</si>
  <si>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</si>
  <si>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</si>
  <si>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</si>
  <si>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</si>
  <si>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</si>
  <si>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</si>
  <si>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</si>
  <si>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</si>
  <si>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</si>
  <si>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</si>
  <si>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</si>
  <si>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</si>
  <si>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</si>
  <si>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</si>
  <si>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</si>
  <si>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</si>
  <si>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</si>
  <si>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</si>
  <si>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</si>
  <si>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</si>
  <si>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</si>
  <si>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</si>
  <si>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</si>
  <si>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</si>
  <si>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</si>
  <si>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</si>
  <si>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</si>
  <si>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</si>
  <si>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</si>
  <si>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</si>
  <si>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</si>
  <si>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</si>
  <si>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</si>
  <si>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</si>
  <si>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</si>
  <si>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</si>
  <si>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</si>
  <si>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</si>
  <si>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</si>
  <si>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</si>
  <si>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</si>
  <si>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</si>
  <si>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</si>
  <si>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</si>
  <si>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</si>
  <si>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</si>
  <si>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</si>
  <si>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</si>
  <si>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</si>
  <si>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</si>
  <si>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</si>
  <si>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</si>
  <si>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</si>
  <si>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</si>
  <si>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</si>
  <si>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</si>
  <si>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</si>
  <si>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</si>
  <si>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</si>
  <si>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</si>
  <si>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</si>
  <si>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</si>
  <si>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</si>
  <si>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</si>
  <si>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</si>
  <si>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</si>
  <si>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</si>
  <si>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</si>
  <si>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</si>
  <si>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</si>
  <si>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</si>
  <si>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</si>
  <si>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</si>
  <si>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</si>
  <si>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</si>
  <si>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</si>
  <si>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</si>
  <si>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</si>
  <si>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</si>
  <si>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</si>
  <si>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</si>
  <si>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</si>
  <si>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</si>
  <si>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</si>
  <si>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</si>
  <si>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</si>
  <si>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</si>
  <si>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</si>
  <si>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</si>
  <si>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</si>
  <si>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</si>
  <si>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</si>
  <si>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</si>
  <si>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</si>
  <si>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</si>
  <si>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</si>
  <si>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</si>
  <si>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</si>
  <si>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</si>
  <si>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</si>
  <si>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</si>
  <si>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</si>
  <si>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</si>
  <si>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</si>
  <si>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</si>
  <si>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</si>
  <si>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</si>
  <si>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</si>
  <si>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</si>
  <si>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</si>
  <si>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</si>
  <si>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</si>
  <si>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</si>
  <si>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</si>
  <si>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</si>
  <si>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</si>
  <si>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</si>
  <si>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</si>
  <si>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</si>
  <si>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</si>
  <si>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</si>
  <si>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</si>
  <si>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</si>
  <si>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</si>
  <si>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</si>
  <si>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</si>
  <si>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</si>
  <si>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</si>
  <si>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</si>
  <si>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</si>
  <si>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</si>
  <si>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</si>
  <si>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</si>
  <si>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</si>
  <si>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</si>
  <si>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</si>
  <si>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</si>
  <si>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</si>
  <si>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</si>
  <si>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</si>
  <si>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</si>
  <si>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</si>
  <si>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</si>
  <si>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</si>
  <si>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</si>
  <si>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</si>
  <si>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</si>
  <si>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</si>
  <si>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</si>
  <si>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</si>
  <si>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</si>
  <si>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</si>
  <si>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</si>
  <si>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</si>
  <si>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</si>
  <si>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</si>
  <si>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</si>
  <si>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</si>
  <si>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</si>
  <si>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</si>
  <si>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</si>
  <si>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</si>
  <si>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</si>
  <si>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</si>
  <si>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</si>
  <si>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</si>
  <si>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</si>
  <si>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</si>
  <si>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</si>
  <si>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</si>
  <si>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</si>
  <si>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</si>
  <si>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</si>
  <si>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</si>
  <si>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</si>
  <si>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</si>
  <si>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MARZO 2026</t>
  </si>
  <si>
    <t>LEPG. Marco Antonio González González</t>
  </si>
  <si>
    <t>INICIATIVAS O DOCUMENTOS ANTE EL PATRONATO</t>
  </si>
  <si>
    <t>MONTSE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</si>
</sst>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6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topLeftCell="A48" zoomScale="80" zoomScaleNormal="60" zoomScaleSheetLayoutView="77" zoomScalePageLayoutView="80" workbookViewId="0">
      <selection activeCell="I52" sqref="I52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2" t="s">
        <v>0</v>
      </c>
      <c r="C2" s="32"/>
      <c r="D2" s="33" t="s">
        <v>1</v>
      </c>
      <c r="E2" s="33"/>
      <c r="F2" s="33"/>
      <c r="G2" s="33"/>
      <c r="H2" s="33"/>
      <c r="I2" s="33"/>
      <c r="J2" s="33"/>
      <c r="K2" s="33"/>
      <c r="L2" s="33"/>
      <c r="M2" s="33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2" t="s">
        <v>2</v>
      </c>
      <c r="C3" s="32"/>
      <c r="D3" s="33" t="s">
        <v>63</v>
      </c>
      <c r="E3" s="33"/>
      <c r="F3" s="33"/>
      <c r="G3" s="33"/>
      <c r="H3" s="33"/>
      <c r="I3" s="33"/>
      <c r="J3" s="33"/>
      <c r="K3" s="33"/>
      <c r="L3" s="33"/>
      <c r="M3" s="33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2" t="s">
        <v>3</v>
      </c>
      <c r="C4" s="32"/>
      <c r="D4" s="35" t="s">
        <v>64</v>
      </c>
      <c r="E4" s="35"/>
      <c r="F4" s="35"/>
      <c r="G4" s="35"/>
      <c r="H4" s="35"/>
      <c r="I4" s="35"/>
      <c r="J4" s="35"/>
      <c r="K4" s="35"/>
      <c r="L4" s="35"/>
      <c r="M4" s="35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4</v>
      </c>
      <c r="C5" s="32"/>
      <c r="D5" s="33" t="s">
        <v>5</v>
      </c>
      <c r="E5" s="33"/>
      <c r="F5" s="33"/>
      <c r="G5" s="33"/>
      <c r="H5" s="33"/>
      <c r="I5" s="33"/>
      <c r="J5" s="33"/>
      <c r="K5" s="33"/>
      <c r="L5" s="33"/>
      <c r="M5" s="33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6</v>
      </c>
      <c r="C6" s="32"/>
      <c r="D6" s="33" t="s">
        <v>61</v>
      </c>
      <c r="E6" s="33"/>
      <c r="F6" s="33"/>
      <c r="G6" s="33"/>
      <c r="H6" s="33"/>
      <c r="I6" s="33"/>
      <c r="J6" s="33"/>
      <c r="K6" s="33"/>
      <c r="L6" s="33"/>
      <c r="M6" s="33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7</v>
      </c>
      <c r="C7" s="32"/>
      <c r="D7" s="33" t="s">
        <v>65</v>
      </c>
      <c r="E7" s="33"/>
      <c r="F7" s="33"/>
      <c r="G7" s="33"/>
      <c r="H7" s="33"/>
      <c r="I7" s="33"/>
      <c r="J7" s="33"/>
      <c r="K7" s="33"/>
      <c r="L7" s="33"/>
      <c r="M7" s="33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2" t="s">
        <v>8</v>
      </c>
      <c r="C8" s="32"/>
      <c r="D8" s="34" t="s">
        <v>66</v>
      </c>
      <c r="E8" s="34"/>
      <c r="F8" s="34"/>
      <c r="G8" s="34"/>
      <c r="H8" s="34"/>
      <c r="I8" s="34"/>
      <c r="J8" s="34"/>
      <c r="K8" s="34"/>
      <c r="L8" s="34"/>
      <c r="M8" s="34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2" t="s">
        <v>35</v>
      </c>
      <c r="C9" s="32"/>
      <c r="D9" s="33" t="s">
        <v>67</v>
      </c>
      <c r="E9" s="33"/>
      <c r="F9" s="33"/>
      <c r="G9" s="33"/>
      <c r="H9" s="33"/>
      <c r="I9" s="33"/>
      <c r="J9" s="33"/>
      <c r="K9" s="33"/>
      <c r="L9" s="33"/>
      <c r="M9" s="33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2" t="s">
        <v>9</v>
      </c>
      <c r="C10" s="32"/>
      <c r="D10" s="33" t="s">
        <v>45</v>
      </c>
      <c r="E10" s="33"/>
      <c r="F10" s="33"/>
      <c r="G10" s="33"/>
      <c r="H10" s="33"/>
      <c r="I10" s="33"/>
      <c r="J10" s="33"/>
      <c r="K10" s="33"/>
      <c r="L10" s="33"/>
      <c r="M10" s="33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2" t="s">
        <v>10</v>
      </c>
      <c r="C11" s="32"/>
      <c r="D11" s="34" t="s">
        <v>57</v>
      </c>
      <c r="E11" s="34"/>
      <c r="F11" s="34"/>
      <c r="G11" s="34"/>
      <c r="H11" s="34"/>
      <c r="I11" s="34"/>
      <c r="J11" s="34"/>
      <c r="K11" s="34"/>
      <c r="L11" s="34"/>
      <c r="M11" s="34"/>
      <c r="N11" s="6"/>
      <c r="O11" s="6"/>
      <c r="P11" s="6"/>
      <c r="Q11" s="6"/>
      <c r="R11" s="6"/>
      <c r="S11" s="8"/>
    </row>
    <row r="12" spans="2:24" ht="21" customHeight="1" x14ac:dyDescent="0.25">
      <c r="B12" s="32" t="s">
        <v>11</v>
      </c>
      <c r="C12" s="32"/>
      <c r="D12" s="35" t="s">
        <v>56</v>
      </c>
      <c r="E12" s="35"/>
      <c r="F12" s="35"/>
      <c r="G12" s="35"/>
      <c r="H12" s="35"/>
      <c r="I12" s="35"/>
      <c r="J12" s="35"/>
      <c r="K12" s="35"/>
      <c r="L12" s="35"/>
      <c r="M12" s="35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2" t="s">
        <v>12</v>
      </c>
      <c r="C13" s="32"/>
      <c r="D13" s="33" t="s">
        <v>58</v>
      </c>
      <c r="E13" s="33"/>
      <c r="F13" s="33"/>
      <c r="G13" s="33"/>
      <c r="H13" s="33"/>
      <c r="I13" s="33"/>
      <c r="J13" s="33"/>
      <c r="K13" s="33"/>
      <c r="L13" s="33"/>
      <c r="M13" s="33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2" t="s">
        <v>13</v>
      </c>
      <c r="C14" s="32"/>
      <c r="D14" s="34" t="s">
        <v>69</v>
      </c>
      <c r="E14" s="34"/>
      <c r="F14" s="34"/>
      <c r="G14" s="34"/>
      <c r="H14" s="34"/>
      <c r="I14" s="34"/>
      <c r="J14" s="34"/>
      <c r="K14" s="34"/>
      <c r="L14" s="34"/>
      <c r="M14" s="34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2" t="s">
        <v>14</v>
      </c>
      <c r="C15" s="32"/>
      <c r="D15" s="34" t="s">
        <v>68</v>
      </c>
      <c r="E15" s="34"/>
      <c r="F15" s="34"/>
      <c r="G15" s="34"/>
      <c r="H15" s="34"/>
      <c r="I15" s="34"/>
      <c r="J15" s="34"/>
      <c r="K15" s="34"/>
      <c r="L15" s="34"/>
      <c r="M15" s="34"/>
      <c r="N15" s="8"/>
      <c r="O15" s="8"/>
      <c r="P15" s="8"/>
      <c r="Q15" s="8"/>
      <c r="R15" s="8"/>
      <c r="S15" s="8"/>
    </row>
    <row r="16" spans="2:24" ht="49.8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6" t="s">
        <v>260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46</v>
      </c>
      <c r="I19" s="27" t="s">
        <v>47</v>
      </c>
      <c r="J19" s="27" t="s">
        <v>48</v>
      </c>
      <c r="K19" s="27" t="s">
        <v>49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82</v>
      </c>
      <c r="C20" s="19" t="s">
        <v>83</v>
      </c>
      <c r="D20" s="19" t="s">
        <v>84</v>
      </c>
      <c r="E20" s="23" t="s">
        <v>29</v>
      </c>
      <c r="F20" s="23" t="s">
        <v>50</v>
      </c>
      <c r="G20" s="19" t="s">
        <v>85</v>
      </c>
      <c r="H20" s="29">
        <v>0.95</v>
      </c>
      <c r="I20" s="29">
        <v>1</v>
      </c>
      <c r="J20" s="23" t="s">
        <v>42</v>
      </c>
      <c r="K20" s="23" t="s">
        <v>40</v>
      </c>
      <c r="L20" s="28">
        <f>H20/I20</f>
        <v>0.95</v>
      </c>
      <c r="M20" s="19" t="s">
        <v>94</v>
      </c>
      <c r="N20" s="19" t="s">
        <v>95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86</v>
      </c>
      <c r="C21" s="19" t="s">
        <v>87</v>
      </c>
      <c r="D21" s="19" t="s">
        <v>88</v>
      </c>
      <c r="E21" s="23" t="s">
        <v>29</v>
      </c>
      <c r="F21" s="23" t="s">
        <v>50</v>
      </c>
      <c r="G21" s="19" t="s">
        <v>89</v>
      </c>
      <c r="H21" s="23">
        <f>H22+H23+H25+H24+H26+H27+H28</f>
        <v>15</v>
      </c>
      <c r="I21" s="23">
        <f>I22+I23+I25+I24+I26+I27+I28</f>
        <v>18</v>
      </c>
      <c r="J21" s="23" t="s">
        <v>43</v>
      </c>
      <c r="K21" s="23" t="s">
        <v>40</v>
      </c>
      <c r="L21" s="26">
        <f>H21/I21</f>
        <v>0.83333333333333337</v>
      </c>
      <c r="M21" s="19" t="s">
        <v>96</v>
      </c>
      <c r="N21" s="19" t="s">
        <v>97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90</v>
      </c>
      <c r="C22" s="19" t="s">
        <v>91</v>
      </c>
      <c r="D22" s="19" t="s">
        <v>92</v>
      </c>
      <c r="E22" s="23" t="s">
        <v>29</v>
      </c>
      <c r="F22" s="23" t="s">
        <v>30</v>
      </c>
      <c r="G22" s="18" t="s">
        <v>93</v>
      </c>
      <c r="H22" s="23">
        <v>1</v>
      </c>
      <c r="I22" s="23">
        <v>1</v>
      </c>
      <c r="J22" s="23" t="s">
        <v>43</v>
      </c>
      <c r="K22" s="23" t="s">
        <v>40</v>
      </c>
      <c r="L22" s="26">
        <f>H22/I22</f>
        <v>1</v>
      </c>
      <c r="M22" s="19" t="s">
        <v>98</v>
      </c>
      <c r="N22" s="19" t="s">
        <v>99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116</v>
      </c>
      <c r="C23" s="19" t="s">
        <v>117</v>
      </c>
      <c r="D23" s="19" t="s">
        <v>118</v>
      </c>
      <c r="E23" s="23" t="s">
        <v>29</v>
      </c>
      <c r="F23" s="23" t="s">
        <v>30</v>
      </c>
      <c r="G23" s="18" t="s">
        <v>119</v>
      </c>
      <c r="H23" s="23">
        <v>1</v>
      </c>
      <c r="I23" s="23">
        <v>1</v>
      </c>
      <c r="J23" s="23" t="s">
        <v>43</v>
      </c>
      <c r="K23" s="23" t="s">
        <v>40</v>
      </c>
      <c r="L23" s="26">
        <f t="shared" ref="L23:L25" si="0">H23/I23</f>
        <v>1</v>
      </c>
      <c r="M23" s="19" t="s">
        <v>121</v>
      </c>
      <c r="N23" s="19" t="s">
        <v>120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140</v>
      </c>
      <c r="C24" s="19" t="s">
        <v>141</v>
      </c>
      <c r="D24" s="19" t="s">
        <v>142</v>
      </c>
      <c r="E24" s="23" t="s">
        <v>29</v>
      </c>
      <c r="F24" s="23" t="s">
        <v>30</v>
      </c>
      <c r="G24" s="18" t="s">
        <v>143</v>
      </c>
      <c r="H24" s="29">
        <v>0</v>
      </c>
      <c r="I24" s="29">
        <v>0</v>
      </c>
      <c r="J24" s="23" t="s">
        <v>62</v>
      </c>
      <c r="K24" s="23" t="s">
        <v>40</v>
      </c>
      <c r="L24" s="28" t="e">
        <f t="shared" si="0"/>
        <v>#DIV/0!</v>
      </c>
      <c r="M24" s="19" t="s">
        <v>144</v>
      </c>
      <c r="N24" s="19" t="s">
        <v>145</v>
      </c>
      <c r="O24" s="9"/>
      <c r="P24" s="9"/>
      <c r="Q24" s="9"/>
      <c r="R24" s="9"/>
    </row>
    <row r="25" spans="1:19" s="3" customFormat="1" ht="120" customHeight="1" x14ac:dyDescent="0.25">
      <c r="A25" s="22" t="s">
        <v>52</v>
      </c>
      <c r="B25" s="19" t="s">
        <v>164</v>
      </c>
      <c r="C25" s="19" t="s">
        <v>165</v>
      </c>
      <c r="D25" s="19" t="s">
        <v>166</v>
      </c>
      <c r="E25" s="23" t="s">
        <v>29</v>
      </c>
      <c r="F25" s="23" t="s">
        <v>30</v>
      </c>
      <c r="G25" s="18" t="s">
        <v>167</v>
      </c>
      <c r="H25" s="23">
        <v>10</v>
      </c>
      <c r="I25" s="23">
        <v>13</v>
      </c>
      <c r="J25" s="23" t="s">
        <v>44</v>
      </c>
      <c r="K25" s="23" t="s">
        <v>40</v>
      </c>
      <c r="L25" s="26">
        <f t="shared" si="0"/>
        <v>0.76923076923076927</v>
      </c>
      <c r="M25" s="19" t="s">
        <v>168</v>
      </c>
      <c r="N25" s="19" t="s">
        <v>169</v>
      </c>
      <c r="O25" s="9"/>
      <c r="P25" s="9"/>
      <c r="Q25" s="9"/>
      <c r="R25" s="9"/>
    </row>
    <row r="26" spans="1:19" s="3" customFormat="1" ht="107.4" customHeight="1" x14ac:dyDescent="0.25">
      <c r="A26" s="22" t="s">
        <v>70</v>
      </c>
      <c r="B26" s="19" t="s">
        <v>188</v>
      </c>
      <c r="C26" s="19" t="s">
        <v>189</v>
      </c>
      <c r="D26" s="19" t="s">
        <v>190</v>
      </c>
      <c r="E26" s="25" t="s">
        <v>29</v>
      </c>
      <c r="F26" s="23" t="s">
        <v>30</v>
      </c>
      <c r="G26" s="19" t="s">
        <v>191</v>
      </c>
      <c r="H26" s="30">
        <v>1</v>
      </c>
      <c r="I26" s="30">
        <v>1</v>
      </c>
      <c r="J26" s="23" t="s">
        <v>43</v>
      </c>
      <c r="K26" s="23" t="s">
        <v>40</v>
      </c>
      <c r="L26" s="26">
        <f>H26/I26</f>
        <v>1</v>
      </c>
      <c r="M26" s="19" t="s">
        <v>192</v>
      </c>
      <c r="N26" s="19" t="s">
        <v>193</v>
      </c>
      <c r="O26" s="9"/>
      <c r="P26" s="9"/>
      <c r="Q26" s="9"/>
      <c r="R26" s="9"/>
    </row>
    <row r="27" spans="1:19" s="3" customFormat="1" ht="104.4" customHeight="1" x14ac:dyDescent="0.25">
      <c r="A27" s="22" t="s">
        <v>71</v>
      </c>
      <c r="B27" s="19" t="s">
        <v>212</v>
      </c>
      <c r="C27" s="19" t="s">
        <v>213</v>
      </c>
      <c r="D27" s="19" t="s">
        <v>214</v>
      </c>
      <c r="E27" s="25" t="s">
        <v>29</v>
      </c>
      <c r="F27" s="23" t="s">
        <v>30</v>
      </c>
      <c r="G27" s="19" t="s">
        <v>215</v>
      </c>
      <c r="H27" s="23">
        <v>1</v>
      </c>
      <c r="I27" s="23">
        <v>1</v>
      </c>
      <c r="J27" s="23" t="s">
        <v>43</v>
      </c>
      <c r="K27" s="23" t="s">
        <v>40</v>
      </c>
      <c r="L27" s="26">
        <f>H27/I27</f>
        <v>1</v>
      </c>
      <c r="M27" s="19" t="s">
        <v>216</v>
      </c>
      <c r="N27" s="19" t="s">
        <v>217</v>
      </c>
      <c r="O27" s="9"/>
      <c r="P27" s="9"/>
      <c r="Q27" s="9"/>
      <c r="R27" s="9"/>
    </row>
    <row r="28" spans="1:19" s="3" customFormat="1" ht="91.2" customHeight="1" x14ac:dyDescent="0.25">
      <c r="A28" s="22" t="s">
        <v>72</v>
      </c>
      <c r="B28" s="19" t="s">
        <v>236</v>
      </c>
      <c r="C28" s="19" t="s">
        <v>237</v>
      </c>
      <c r="D28" s="19" t="s">
        <v>238</v>
      </c>
      <c r="E28" s="25" t="s">
        <v>29</v>
      </c>
      <c r="F28" s="23" t="s">
        <v>30</v>
      </c>
      <c r="G28" s="19" t="s">
        <v>239</v>
      </c>
      <c r="H28" s="23">
        <v>1</v>
      </c>
      <c r="I28" s="23">
        <v>1</v>
      </c>
      <c r="J28" s="23" t="s">
        <v>43</v>
      </c>
      <c r="K28" s="23" t="s">
        <v>40</v>
      </c>
      <c r="L28" s="26">
        <f t="shared" ref="L28:L32" si="1">H28/I28</f>
        <v>1</v>
      </c>
      <c r="M28" s="19" t="s">
        <v>240</v>
      </c>
      <c r="N28" s="19" t="s">
        <v>241</v>
      </c>
      <c r="O28" s="9"/>
      <c r="P28" s="9"/>
      <c r="Q28" s="9"/>
      <c r="R28" s="9"/>
    </row>
    <row r="29" spans="1:19" s="3" customFormat="1" ht="82.8" customHeight="1" x14ac:dyDescent="0.25">
      <c r="A29" s="22" t="s">
        <v>27</v>
      </c>
      <c r="B29" s="19" t="s">
        <v>100</v>
      </c>
      <c r="C29" s="19" t="s">
        <v>101</v>
      </c>
      <c r="D29" s="19" t="s">
        <v>102</v>
      </c>
      <c r="E29" s="25" t="s">
        <v>29</v>
      </c>
      <c r="F29" s="23" t="s">
        <v>30</v>
      </c>
      <c r="G29" s="19" t="s">
        <v>103</v>
      </c>
      <c r="H29" s="23">
        <v>21</v>
      </c>
      <c r="I29" s="23">
        <v>21</v>
      </c>
      <c r="J29" s="23" t="s">
        <v>43</v>
      </c>
      <c r="K29" s="23" t="s">
        <v>40</v>
      </c>
      <c r="L29" s="26">
        <f t="shared" si="1"/>
        <v>1</v>
      </c>
      <c r="M29" s="19" t="s">
        <v>98</v>
      </c>
      <c r="N29" s="19" t="s">
        <v>99</v>
      </c>
      <c r="O29" s="9"/>
      <c r="P29" s="9"/>
      <c r="Q29" s="9"/>
      <c r="R29" s="9"/>
    </row>
    <row r="30" spans="1:19" s="3" customFormat="1" ht="70.8" customHeight="1" x14ac:dyDescent="0.25">
      <c r="A30" s="22" t="s">
        <v>28</v>
      </c>
      <c r="B30" s="19" t="s">
        <v>104</v>
      </c>
      <c r="C30" s="19" t="s">
        <v>105</v>
      </c>
      <c r="D30" s="19" t="s">
        <v>106</v>
      </c>
      <c r="E30" s="25" t="s">
        <v>29</v>
      </c>
      <c r="F30" s="23" t="s">
        <v>30</v>
      </c>
      <c r="G30" s="19" t="s">
        <v>107</v>
      </c>
      <c r="H30" s="23">
        <v>1</v>
      </c>
      <c r="I30" s="23">
        <v>1</v>
      </c>
      <c r="J30" s="23" t="s">
        <v>43</v>
      </c>
      <c r="K30" s="23" t="s">
        <v>40</v>
      </c>
      <c r="L30" s="26">
        <f t="shared" si="1"/>
        <v>1</v>
      </c>
      <c r="M30" s="19" t="s">
        <v>112</v>
      </c>
      <c r="N30" s="19" t="s">
        <v>113</v>
      </c>
      <c r="O30" s="9" t="s">
        <v>262</v>
      </c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108</v>
      </c>
      <c r="C31" s="19" t="s">
        <v>109</v>
      </c>
      <c r="D31" s="19" t="s">
        <v>110</v>
      </c>
      <c r="E31" s="25" t="s">
        <v>29</v>
      </c>
      <c r="F31" s="23" t="s">
        <v>30</v>
      </c>
      <c r="G31" s="19" t="s">
        <v>111</v>
      </c>
      <c r="H31" s="23">
        <v>35</v>
      </c>
      <c r="I31" s="23">
        <v>35</v>
      </c>
      <c r="J31" s="23" t="s">
        <v>44</v>
      </c>
      <c r="K31" s="23" t="s">
        <v>40</v>
      </c>
      <c r="L31" s="26">
        <f t="shared" si="1"/>
        <v>1</v>
      </c>
      <c r="M31" s="19" t="s">
        <v>114</v>
      </c>
      <c r="N31" s="19" t="s">
        <v>115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122</v>
      </c>
      <c r="C32" s="19" t="s">
        <v>123</v>
      </c>
      <c r="D32" s="19" t="s">
        <v>124</v>
      </c>
      <c r="E32" s="25" t="s">
        <v>125</v>
      </c>
      <c r="F32" s="23" t="s">
        <v>30</v>
      </c>
      <c r="G32" s="19" t="s">
        <v>126</v>
      </c>
      <c r="H32" s="29">
        <v>0.95</v>
      </c>
      <c r="I32" s="29">
        <v>1</v>
      </c>
      <c r="J32" s="23" t="s">
        <v>135</v>
      </c>
      <c r="K32" s="23" t="s">
        <v>40</v>
      </c>
      <c r="L32" s="28">
        <f t="shared" si="1"/>
        <v>0.95</v>
      </c>
      <c r="M32" s="19" t="s">
        <v>121</v>
      </c>
      <c r="N32" s="19" t="s">
        <v>120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127</v>
      </c>
      <c r="C33" s="19" t="s">
        <v>128</v>
      </c>
      <c r="D33" s="19" t="s">
        <v>129</v>
      </c>
      <c r="E33" s="25" t="s">
        <v>29</v>
      </c>
      <c r="F33" s="23" t="s">
        <v>30</v>
      </c>
      <c r="G33" s="19" t="s">
        <v>130</v>
      </c>
      <c r="H33" s="23">
        <v>1</v>
      </c>
      <c r="I33" s="23">
        <v>1</v>
      </c>
      <c r="J33" s="23" t="s">
        <v>44</v>
      </c>
      <c r="K33" s="23" t="s">
        <v>40</v>
      </c>
      <c r="L33" s="26">
        <f>H33/I33</f>
        <v>1</v>
      </c>
      <c r="M33" s="19" t="s">
        <v>136</v>
      </c>
      <c r="N33" s="19" t="s">
        <v>137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131</v>
      </c>
      <c r="C34" s="19" t="s">
        <v>132</v>
      </c>
      <c r="D34" s="19" t="s">
        <v>133</v>
      </c>
      <c r="E34" s="25" t="s">
        <v>125</v>
      </c>
      <c r="F34" s="23" t="s">
        <v>30</v>
      </c>
      <c r="G34" s="19" t="s">
        <v>134</v>
      </c>
      <c r="H34" s="29">
        <v>0.95</v>
      </c>
      <c r="I34" s="29">
        <v>1</v>
      </c>
      <c r="J34" s="23" t="s">
        <v>135</v>
      </c>
      <c r="K34" s="23" t="s">
        <v>40</v>
      </c>
      <c r="L34" s="28">
        <f t="shared" ref="L34:L37" si="2">H34/I34</f>
        <v>0.95</v>
      </c>
      <c r="M34" s="19" t="s">
        <v>139</v>
      </c>
      <c r="N34" s="19" t="s">
        <v>138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146</v>
      </c>
      <c r="C35" s="19" t="s">
        <v>147</v>
      </c>
      <c r="D35" s="19" t="s">
        <v>148</v>
      </c>
      <c r="E35" s="23" t="s">
        <v>29</v>
      </c>
      <c r="F35" s="23" t="s">
        <v>30</v>
      </c>
      <c r="G35" s="19" t="s">
        <v>149</v>
      </c>
      <c r="H35" s="29">
        <v>0.95</v>
      </c>
      <c r="I35" s="29">
        <v>1</v>
      </c>
      <c r="J35" s="23" t="s">
        <v>62</v>
      </c>
      <c r="K35" s="23" t="s">
        <v>40</v>
      </c>
      <c r="L35" s="28">
        <f t="shared" si="2"/>
        <v>0.95</v>
      </c>
      <c r="M35" s="19" t="s">
        <v>158</v>
      </c>
      <c r="N35" s="19" t="s">
        <v>159</v>
      </c>
      <c r="O35" s="9"/>
      <c r="P35" s="9"/>
      <c r="Q35" s="9"/>
      <c r="R35" s="9"/>
    </row>
    <row r="36" spans="1:18" s="3" customFormat="1" ht="73.8" customHeight="1" x14ac:dyDescent="0.25">
      <c r="A36" s="22" t="s">
        <v>36</v>
      </c>
      <c r="B36" s="19" t="s">
        <v>150</v>
      </c>
      <c r="C36" s="19" t="s">
        <v>151</v>
      </c>
      <c r="D36" s="19" t="s">
        <v>152</v>
      </c>
      <c r="E36" s="23" t="s">
        <v>29</v>
      </c>
      <c r="F36" s="23" t="s">
        <v>30</v>
      </c>
      <c r="G36" s="19" t="s">
        <v>153</v>
      </c>
      <c r="H36" s="29">
        <v>0.95</v>
      </c>
      <c r="I36" s="29">
        <v>1</v>
      </c>
      <c r="J36" s="23" t="s">
        <v>62</v>
      </c>
      <c r="K36" s="23" t="s">
        <v>40</v>
      </c>
      <c r="L36" s="28">
        <f t="shared" si="2"/>
        <v>0.95</v>
      </c>
      <c r="M36" s="19" t="s">
        <v>160</v>
      </c>
      <c r="N36" s="19" t="s">
        <v>161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154</v>
      </c>
      <c r="C37" s="19" t="s">
        <v>155</v>
      </c>
      <c r="D37" s="19" t="s">
        <v>156</v>
      </c>
      <c r="E37" s="23" t="s">
        <v>29</v>
      </c>
      <c r="F37" s="23" t="s">
        <v>30</v>
      </c>
      <c r="G37" s="19" t="s">
        <v>157</v>
      </c>
      <c r="H37" s="29">
        <v>0.95</v>
      </c>
      <c r="I37" s="29">
        <v>1</v>
      </c>
      <c r="J37" s="23" t="s">
        <v>62</v>
      </c>
      <c r="K37" s="23" t="s">
        <v>40</v>
      </c>
      <c r="L37" s="28">
        <f t="shared" si="2"/>
        <v>0.95</v>
      </c>
      <c r="M37" s="19" t="s">
        <v>162</v>
      </c>
      <c r="N37" s="19" t="s">
        <v>163</v>
      </c>
      <c r="O37" s="9"/>
      <c r="P37" s="9"/>
      <c r="Q37" s="9"/>
      <c r="R37" s="9"/>
    </row>
    <row r="38" spans="1:18" s="3" customFormat="1" ht="109.2" customHeight="1" x14ac:dyDescent="0.25">
      <c r="A38" s="22" t="s">
        <v>53</v>
      </c>
      <c r="B38" s="19" t="s">
        <v>170</v>
      </c>
      <c r="C38" s="19" t="s">
        <v>171</v>
      </c>
      <c r="D38" s="19" t="s">
        <v>172</v>
      </c>
      <c r="E38" s="23" t="s">
        <v>29</v>
      </c>
      <c r="F38" s="23" t="s">
        <v>30</v>
      </c>
      <c r="G38" s="19" t="s">
        <v>173</v>
      </c>
      <c r="H38" s="23">
        <v>13</v>
      </c>
      <c r="I38" s="23">
        <v>13</v>
      </c>
      <c r="J38" s="23" t="s">
        <v>44</v>
      </c>
      <c r="K38" s="23" t="s">
        <v>40</v>
      </c>
      <c r="L38" s="26">
        <f>H38/I38</f>
        <v>1</v>
      </c>
      <c r="M38" s="19" t="s">
        <v>182</v>
      </c>
      <c r="N38" s="19" t="s">
        <v>183</v>
      </c>
      <c r="O38" s="9"/>
      <c r="P38" s="9"/>
      <c r="Q38" s="9"/>
      <c r="R38" s="9"/>
    </row>
    <row r="39" spans="1:18" s="3" customFormat="1" ht="103.8" customHeight="1" x14ac:dyDescent="0.25">
      <c r="A39" s="22" t="s">
        <v>54</v>
      </c>
      <c r="B39" s="19" t="s">
        <v>174</v>
      </c>
      <c r="C39" s="19" t="s">
        <v>175</v>
      </c>
      <c r="D39" s="19" t="s">
        <v>176</v>
      </c>
      <c r="E39" s="23" t="s">
        <v>29</v>
      </c>
      <c r="F39" s="23" t="s">
        <v>30</v>
      </c>
      <c r="G39" s="19" t="s">
        <v>177</v>
      </c>
      <c r="H39" s="31">
        <v>114</v>
      </c>
      <c r="I39" s="31">
        <v>127</v>
      </c>
      <c r="J39" s="23" t="s">
        <v>44</v>
      </c>
      <c r="K39" s="23" t="s">
        <v>40</v>
      </c>
      <c r="L39" s="26">
        <f>H39/I39</f>
        <v>0.89763779527559051</v>
      </c>
      <c r="M39" s="19" t="s">
        <v>184</v>
      </c>
      <c r="N39" s="19" t="s">
        <v>185</v>
      </c>
      <c r="O39" s="9"/>
      <c r="P39" s="9"/>
      <c r="Q39" s="9"/>
      <c r="R39" s="9"/>
    </row>
    <row r="40" spans="1:18" s="3" customFormat="1" ht="85.8" customHeight="1" x14ac:dyDescent="0.25">
      <c r="A40" s="22" t="s">
        <v>55</v>
      </c>
      <c r="B40" s="19" t="s">
        <v>178</v>
      </c>
      <c r="C40" s="19" t="s">
        <v>179</v>
      </c>
      <c r="D40" s="19" t="s">
        <v>180</v>
      </c>
      <c r="E40" s="23" t="s">
        <v>29</v>
      </c>
      <c r="F40" s="23" t="s">
        <v>30</v>
      </c>
      <c r="G40" s="19" t="s">
        <v>181</v>
      </c>
      <c r="H40" s="31">
        <v>0</v>
      </c>
      <c r="I40" s="31">
        <v>0</v>
      </c>
      <c r="J40" s="23" t="s">
        <v>43</v>
      </c>
      <c r="K40" s="23" t="s">
        <v>40</v>
      </c>
      <c r="L40" s="26" t="e">
        <f t="shared" ref="L40:L42" si="3">H40/I40</f>
        <v>#DIV/0!</v>
      </c>
      <c r="M40" s="19" t="s">
        <v>186</v>
      </c>
      <c r="N40" s="19" t="s">
        <v>187</v>
      </c>
      <c r="O40" s="9"/>
      <c r="P40" s="9"/>
      <c r="Q40" s="9"/>
      <c r="R40" s="9"/>
    </row>
    <row r="41" spans="1:18" s="3" customFormat="1" ht="112.2" customHeight="1" x14ac:dyDescent="0.25">
      <c r="A41" s="22" t="s">
        <v>73</v>
      </c>
      <c r="B41" s="19" t="s">
        <v>194</v>
      </c>
      <c r="C41" s="19" t="s">
        <v>195</v>
      </c>
      <c r="D41" s="19" t="s">
        <v>196</v>
      </c>
      <c r="E41" s="25" t="s">
        <v>29</v>
      </c>
      <c r="F41" s="23" t="s">
        <v>30</v>
      </c>
      <c r="G41" s="19" t="s">
        <v>197</v>
      </c>
      <c r="H41" s="31">
        <v>0</v>
      </c>
      <c r="I41" s="31">
        <v>0</v>
      </c>
      <c r="J41" s="23" t="s">
        <v>43</v>
      </c>
      <c r="K41" s="23" t="s">
        <v>40</v>
      </c>
      <c r="L41" s="26" t="e">
        <f t="shared" si="3"/>
        <v>#DIV/0!</v>
      </c>
      <c r="M41" s="19" t="s">
        <v>206</v>
      </c>
      <c r="N41" s="19" t="s">
        <v>207</v>
      </c>
      <c r="O41" s="9"/>
      <c r="P41" s="9"/>
      <c r="Q41" s="9"/>
      <c r="R41" s="9"/>
    </row>
    <row r="42" spans="1:18" s="3" customFormat="1" ht="111" customHeight="1" x14ac:dyDescent="0.25">
      <c r="A42" s="22" t="s">
        <v>74</v>
      </c>
      <c r="B42" s="19" t="s">
        <v>198</v>
      </c>
      <c r="C42" s="19" t="s">
        <v>199</v>
      </c>
      <c r="D42" s="19" t="s">
        <v>200</v>
      </c>
      <c r="E42" s="25" t="s">
        <v>29</v>
      </c>
      <c r="F42" s="23" t="s">
        <v>30</v>
      </c>
      <c r="G42" s="19" t="s">
        <v>201</v>
      </c>
      <c r="H42" s="31">
        <v>43</v>
      </c>
      <c r="I42" s="31">
        <v>43</v>
      </c>
      <c r="J42" s="23" t="s">
        <v>43</v>
      </c>
      <c r="K42" s="23" t="s">
        <v>40</v>
      </c>
      <c r="L42" s="26">
        <f t="shared" si="3"/>
        <v>1</v>
      </c>
      <c r="M42" s="19" t="s">
        <v>208</v>
      </c>
      <c r="N42" s="19" t="s">
        <v>209</v>
      </c>
      <c r="O42" s="9"/>
      <c r="P42" s="9"/>
      <c r="Q42" s="9"/>
      <c r="R42" s="9"/>
    </row>
    <row r="43" spans="1:18" s="3" customFormat="1" ht="100.2" customHeight="1" x14ac:dyDescent="0.25">
      <c r="A43" s="22" t="s">
        <v>75</v>
      </c>
      <c r="B43" s="19" t="s">
        <v>202</v>
      </c>
      <c r="C43" s="19" t="s">
        <v>203</v>
      </c>
      <c r="D43" s="19" t="s">
        <v>204</v>
      </c>
      <c r="E43" s="25" t="s">
        <v>29</v>
      </c>
      <c r="F43" s="23" t="s">
        <v>30</v>
      </c>
      <c r="G43" s="19" t="s">
        <v>205</v>
      </c>
      <c r="H43" s="29">
        <v>0.95</v>
      </c>
      <c r="I43" s="29">
        <v>1</v>
      </c>
      <c r="J43" s="23" t="s">
        <v>62</v>
      </c>
      <c r="K43" s="23" t="s">
        <v>40</v>
      </c>
      <c r="L43" s="28">
        <f>H43/I43</f>
        <v>0.95</v>
      </c>
      <c r="M43" s="19" t="s">
        <v>210</v>
      </c>
      <c r="N43" s="19" t="s">
        <v>211</v>
      </c>
      <c r="O43" s="9"/>
      <c r="P43" s="9"/>
      <c r="Q43" s="9"/>
      <c r="R43" s="9"/>
    </row>
    <row r="44" spans="1:18" s="3" customFormat="1" ht="97.8" customHeight="1" x14ac:dyDescent="0.25">
      <c r="A44" s="22" t="s">
        <v>76</v>
      </c>
      <c r="B44" s="19" t="s">
        <v>218</v>
      </c>
      <c r="C44" s="19" t="s">
        <v>219</v>
      </c>
      <c r="D44" s="19" t="s">
        <v>220</v>
      </c>
      <c r="E44" s="23" t="s">
        <v>29</v>
      </c>
      <c r="F44" s="23" t="s">
        <v>30</v>
      </c>
      <c r="G44" s="19" t="s">
        <v>221</v>
      </c>
      <c r="H44" s="31">
        <v>0</v>
      </c>
      <c r="I44" s="31">
        <v>0</v>
      </c>
      <c r="J44" s="23" t="s">
        <v>43</v>
      </c>
      <c r="K44" s="23" t="s">
        <v>40</v>
      </c>
      <c r="L44" s="26" t="e">
        <f>H44/I44</f>
        <v>#DIV/0!</v>
      </c>
      <c r="M44" s="19" t="s">
        <v>230</v>
      </c>
      <c r="N44" s="19" t="s">
        <v>231</v>
      </c>
      <c r="O44" s="9"/>
      <c r="P44" s="9"/>
      <c r="Q44" s="9"/>
      <c r="R44" s="9"/>
    </row>
    <row r="45" spans="1:18" s="3" customFormat="1" ht="108.6" customHeight="1" x14ac:dyDescent="0.25">
      <c r="A45" s="22" t="s">
        <v>77</v>
      </c>
      <c r="B45" s="19" t="s">
        <v>222</v>
      </c>
      <c r="C45" s="19" t="s">
        <v>223</v>
      </c>
      <c r="D45" s="19" t="s">
        <v>224</v>
      </c>
      <c r="E45" s="23" t="s">
        <v>29</v>
      </c>
      <c r="F45" s="23" t="s">
        <v>30</v>
      </c>
      <c r="G45" s="19" t="s">
        <v>225</v>
      </c>
      <c r="H45" s="31">
        <v>0</v>
      </c>
      <c r="I45" s="31">
        <v>0</v>
      </c>
      <c r="J45" s="23" t="s">
        <v>44</v>
      </c>
      <c r="K45" s="23" t="s">
        <v>40</v>
      </c>
      <c r="L45" s="26" t="e">
        <f t="shared" ref="L45:L48" si="4">H45/I45</f>
        <v>#DIV/0!</v>
      </c>
      <c r="M45" s="19" t="s">
        <v>232</v>
      </c>
      <c r="N45" s="19" t="s">
        <v>233</v>
      </c>
      <c r="O45" s="9"/>
      <c r="P45" s="9"/>
      <c r="Q45" s="9"/>
      <c r="R45" s="9"/>
    </row>
    <row r="46" spans="1:18" s="3" customFormat="1" ht="106.8" customHeight="1" x14ac:dyDescent="0.25">
      <c r="A46" s="22" t="s">
        <v>78</v>
      </c>
      <c r="B46" s="19" t="s">
        <v>229</v>
      </c>
      <c r="C46" s="19" t="s">
        <v>226</v>
      </c>
      <c r="D46" s="19" t="s">
        <v>227</v>
      </c>
      <c r="E46" s="23" t="s">
        <v>29</v>
      </c>
      <c r="F46" s="23" t="s">
        <v>30</v>
      </c>
      <c r="G46" s="19" t="s">
        <v>228</v>
      </c>
      <c r="H46" s="29">
        <v>0.95</v>
      </c>
      <c r="I46" s="29">
        <v>1</v>
      </c>
      <c r="J46" s="23" t="s">
        <v>62</v>
      </c>
      <c r="K46" s="23" t="s">
        <v>40</v>
      </c>
      <c r="L46" s="28">
        <f t="shared" si="4"/>
        <v>0.95</v>
      </c>
      <c r="M46" s="19" t="s">
        <v>234</v>
      </c>
      <c r="N46" s="19" t="s">
        <v>235</v>
      </c>
      <c r="O46" s="9"/>
      <c r="P46" s="9"/>
      <c r="Q46" s="9"/>
      <c r="R46" s="9"/>
    </row>
    <row r="47" spans="1:18" s="3" customFormat="1" ht="78" customHeight="1" x14ac:dyDescent="0.25">
      <c r="A47" s="22" t="s">
        <v>79</v>
      </c>
      <c r="B47" s="19" t="s">
        <v>242</v>
      </c>
      <c r="C47" s="19" t="s">
        <v>243</v>
      </c>
      <c r="D47" s="19" t="s">
        <v>244</v>
      </c>
      <c r="E47" s="23" t="s">
        <v>29</v>
      </c>
      <c r="F47" s="23" t="s">
        <v>30</v>
      </c>
      <c r="G47" s="19" t="s">
        <v>245</v>
      </c>
      <c r="H47" s="31">
        <v>1</v>
      </c>
      <c r="I47" s="31">
        <v>1</v>
      </c>
      <c r="J47" s="31" t="s">
        <v>43</v>
      </c>
      <c r="K47" s="23" t="s">
        <v>40</v>
      </c>
      <c r="L47" s="26">
        <f t="shared" si="4"/>
        <v>1</v>
      </c>
      <c r="M47" s="19" t="s">
        <v>254</v>
      </c>
      <c r="N47" s="19" t="s">
        <v>255</v>
      </c>
      <c r="O47" s="9" t="s">
        <v>263</v>
      </c>
      <c r="P47" s="9"/>
      <c r="Q47" s="9"/>
      <c r="R47" s="9"/>
    </row>
    <row r="48" spans="1:18" s="3" customFormat="1" ht="93.6" customHeight="1" x14ac:dyDescent="0.25">
      <c r="A48" s="22" t="s">
        <v>80</v>
      </c>
      <c r="B48" s="19" t="s">
        <v>246</v>
      </c>
      <c r="C48" s="19" t="s">
        <v>247</v>
      </c>
      <c r="D48" s="19" t="s">
        <v>248</v>
      </c>
      <c r="E48" s="23" t="s">
        <v>29</v>
      </c>
      <c r="F48" s="23" t="s">
        <v>30</v>
      </c>
      <c r="G48" s="19" t="s">
        <v>249</v>
      </c>
      <c r="H48" s="31">
        <v>1</v>
      </c>
      <c r="I48" s="31">
        <v>1</v>
      </c>
      <c r="J48" s="31" t="s">
        <v>43</v>
      </c>
      <c r="K48" s="23" t="s">
        <v>40</v>
      </c>
      <c r="L48" s="26">
        <f t="shared" si="4"/>
        <v>1</v>
      </c>
      <c r="M48" s="19" t="s">
        <v>256</v>
      </c>
      <c r="N48" s="19" t="s">
        <v>257</v>
      </c>
      <c r="O48" s="9" t="s">
        <v>263</v>
      </c>
      <c r="P48" s="9"/>
      <c r="Q48" s="9"/>
      <c r="R48" s="9"/>
    </row>
    <row r="49" spans="1:18" s="3" customFormat="1" ht="112.8" customHeight="1" x14ac:dyDescent="0.25">
      <c r="A49" s="22" t="s">
        <v>81</v>
      </c>
      <c r="B49" s="19" t="s">
        <v>250</v>
      </c>
      <c r="C49" s="19" t="s">
        <v>251</v>
      </c>
      <c r="D49" s="19" t="s">
        <v>252</v>
      </c>
      <c r="E49" s="23" t="s">
        <v>29</v>
      </c>
      <c r="F49" s="23" t="s">
        <v>30</v>
      </c>
      <c r="G49" s="19" t="s">
        <v>253</v>
      </c>
      <c r="H49" s="31">
        <v>1</v>
      </c>
      <c r="I49" s="31">
        <v>1</v>
      </c>
      <c r="J49" s="23" t="s">
        <v>44</v>
      </c>
      <c r="K49" s="23" t="s">
        <v>40</v>
      </c>
      <c r="L49" s="26">
        <f>H49/I49</f>
        <v>1</v>
      </c>
      <c r="M49" s="19" t="s">
        <v>258</v>
      </c>
      <c r="N49" s="19" t="s">
        <v>259</v>
      </c>
      <c r="O49" s="9" t="s">
        <v>263</v>
      </c>
      <c r="P49" s="9"/>
      <c r="Q49" s="9"/>
      <c r="R49" s="9"/>
    </row>
    <row r="50" spans="1:18" s="3" customFormat="1" ht="72" customHeight="1" x14ac:dyDescent="0.3">
      <c r="A50" s="38" t="s">
        <v>59</v>
      </c>
      <c r="B50" s="38"/>
      <c r="C50" s="38"/>
      <c r="D50" s="38"/>
      <c r="E50" s="38"/>
      <c r="F50" s="38"/>
      <c r="G50" s="39" t="s">
        <v>261</v>
      </c>
      <c r="H50" s="39"/>
      <c r="I50" s="39"/>
      <c r="J50" s="39"/>
      <c r="K50" s="39"/>
      <c r="L50" s="39"/>
      <c r="M50" s="39"/>
      <c r="N50" s="39"/>
      <c r="O50"/>
    </row>
    <row r="51" spans="1:18" ht="14.4" customHeight="1" x14ac:dyDescent="0.25">
      <c r="A51" s="40" t="s">
        <v>60</v>
      </c>
      <c r="B51" s="40"/>
      <c r="C51" s="40"/>
      <c r="D51" s="40"/>
      <c r="E51" s="40"/>
      <c r="F51" s="40"/>
      <c r="G51" s="41" t="s">
        <v>51</v>
      </c>
      <c r="H51" s="41"/>
      <c r="I51" s="41"/>
      <c r="J51" s="41"/>
      <c r="K51" s="41"/>
      <c r="L51" s="41"/>
      <c r="M51" s="41"/>
      <c r="N51" s="41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18.600000000000001" customHeight="1" x14ac:dyDescent="0.25"/>
  </sheetData>
  <mergeCells count="33">
    <mergeCell ref="B15:C15"/>
    <mergeCell ref="A50:F50"/>
    <mergeCell ref="G50:N50"/>
    <mergeCell ref="A51:F51"/>
    <mergeCell ref="G51:N51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15:M15"/>
    <mergeCell ref="D3:M3"/>
    <mergeCell ref="D4:M4"/>
    <mergeCell ref="D5:M5"/>
    <mergeCell ref="D6:M6"/>
    <mergeCell ref="B7:C7"/>
    <mergeCell ref="B8:C8"/>
    <mergeCell ref="B9:C9"/>
    <mergeCell ref="B10:C10"/>
    <mergeCell ref="D7:M7"/>
    <mergeCell ref="D8:M8"/>
    <mergeCell ref="D9:M9"/>
    <mergeCell ref="D10:M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2026-08-27T15:59:34Z</dcterms:modified>
</cp:coreProperties>
</file>